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REP_FNDE!$A$9:$H$10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REP_FNDE!$A$9:$H$10</definedName>
  </definedNames>
  <calcPr calcId="124519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/>
  <c r="F9"/>
  <c r="A10"/>
  <c r="G9"/>
  <c r="B9"/>
  <c r="C10"/>
  <c r="A9"/>
  <c r="B10"/>
  <c r="C9"/>
  <c r="E9"/>
  <c r="D9"/>
  <c r="C8" l="1"/>
</calcChain>
</file>

<file path=xl/sharedStrings.xml><?xml version="1.0" encoding="utf-8"?>
<sst xmlns="http://schemas.openxmlformats.org/spreadsheetml/2006/main" count="17" uniqueCount="17">
  <si>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</si>
  <si>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</si>
  <si>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</si>
  <si>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</si>
  <si>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</si>
  <si>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</si>
  <si>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</si>
  <si>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</si>
  <si>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</si>
  <si>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</si>
  <si>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</si>
  <si>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</si>
  <si>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</si>
  <si>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0862</t>
  </si>
  <si>
    <t>01086975000147</t>
  </si>
  <si>
    <t>244155</t>
  </si>
  <si>
    <t>1º REPASSE FNDE PNAE - JOVEM AÇÃO - TOCANTINS  2020</t>
  </si>
</sst>
</file>

<file path=xl/styles.xml><?xml version="1.0" encoding="utf-8"?>
<styleSheet xmlns="http://schemas.openxmlformats.org/spreadsheetml/2006/main">
  <fonts count="12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4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</borders>
  <cellStyleXfs count="2">
    <xf numFmtId="0" fontId="0" fillId="0" borderId="0"/>
    <xf numFmtId="0" fontId="10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49" fontId="7" fillId="8" borderId="2" xfId="0" applyNumberFormat="1" applyFont="1" applyFill="1" applyBorder="1" applyAlignment="1">
      <alignment horizontal="center" textRotation="90"/>
    </xf>
    <xf numFmtId="0" fontId="7" fillId="8" borderId="3" xfId="0" applyFont="1" applyFill="1" applyBorder="1" applyAlignment="1">
      <alignment horizontal="center" textRotation="90" wrapText="1"/>
    </xf>
    <xf numFmtId="0" fontId="9" fillId="9" borderId="5" xfId="0" applyFont="1" applyFill="1" applyBorder="1"/>
    <xf numFmtId="0" fontId="9" fillId="9" borderId="6" xfId="0" applyFont="1" applyFill="1" applyBorder="1" applyAlignment="1"/>
    <xf numFmtId="49" fontId="9" fillId="9" borderId="6" xfId="0" applyNumberFormat="1" applyFont="1" applyFill="1" applyBorder="1" applyAlignment="1"/>
    <xf numFmtId="0" fontId="9" fillId="9" borderId="4" xfId="0" applyFont="1" applyFill="1" applyBorder="1" applyAlignment="1"/>
    <xf numFmtId="49" fontId="5" fillId="0" borderId="7" xfId="0" applyNumberFormat="1" applyFont="1" applyFill="1" applyBorder="1" applyAlignment="1">
      <alignment vertical="center"/>
    </xf>
    <xf numFmtId="0" fontId="1" fillId="0" borderId="7" xfId="0" applyFont="1" applyFill="1" applyBorder="1"/>
    <xf numFmtId="4" fontId="6" fillId="0" borderId="7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49" fontId="4" fillId="0" borderId="7" xfId="0" applyNumberFormat="1" applyFont="1" applyFill="1" applyBorder="1" applyAlignment="1">
      <alignment horizontal="left" vertical="center"/>
    </xf>
    <xf numFmtId="0" fontId="0" fillId="0" borderId="7" xfId="0" applyFont="1" applyFill="1" applyBorder="1" applyAlignment="1"/>
    <xf numFmtId="0" fontId="2" fillId="0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5" fillId="2" borderId="7" xfId="0" applyFont="1" applyFill="1" applyBorder="1" applyAlignment="1">
      <alignment horizontal="center" wrapText="1"/>
    </xf>
    <xf numFmtId="4" fontId="9" fillId="9" borderId="4" xfId="0" applyNumberFormat="1" applyFont="1" applyFill="1" applyBorder="1" applyAlignment="1"/>
    <xf numFmtId="0" fontId="1" fillId="4" borderId="6" xfId="0" applyFont="1" applyFill="1" applyBorder="1"/>
    <xf numFmtId="49" fontId="1" fillId="4" borderId="6" xfId="0" applyNumberFormat="1" applyFont="1" applyFill="1" applyBorder="1"/>
    <xf numFmtId="49" fontId="1" fillId="4" borderId="4" xfId="0" applyNumberFormat="1" applyFont="1" applyFill="1" applyBorder="1"/>
    <xf numFmtId="4" fontId="1" fillId="4" borderId="6" xfId="0" applyNumberFormat="1" applyFont="1" applyFill="1" applyBorder="1"/>
    <xf numFmtId="0" fontId="1" fillId="4" borderId="5" xfId="0" applyFont="1" applyFill="1" applyBorder="1"/>
    <xf numFmtId="4" fontId="6" fillId="7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5" fillId="3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11" fillId="5" borderId="8" xfId="1" applyFont="1" applyFill="1" applyBorder="1" applyAlignment="1">
      <alignment horizontal="center" vertical="center"/>
    </xf>
    <xf numFmtId="0" fontId="11" fillId="5" borderId="9" xfId="1" applyFont="1" applyFill="1" applyBorder="1" applyAlignment="1">
      <alignment horizontal="center" vertical="center"/>
    </xf>
    <xf numFmtId="0" fontId="11" fillId="5" borderId="10" xfId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2100883</xdr:colOff>
      <xdr:row>1</xdr:row>
      <xdr:rowOff>33129</xdr:rowOff>
    </xdr:from>
    <xdr:to>
      <xdr:col>2</xdr:col>
      <xdr:colOff>4396407</xdr:colOff>
      <xdr:row>2</xdr:row>
      <xdr:rowOff>245579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28905" y="347868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952500</xdr:colOff>
      <xdr:row>0</xdr:row>
      <xdr:rowOff>137905</xdr:rowOff>
    </xdr:from>
    <xdr:to>
      <xdr:col>7</xdr:col>
      <xdr:colOff>488693</xdr:colOff>
      <xdr:row>3</xdr:row>
      <xdr:rowOff>190500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78587" y="137905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10"/>
  <sheetViews>
    <sheetView showGridLines="0" tabSelected="1" view="pageBreakPreview" zoomScale="115" zoomScaleSheetLayoutView="115" workbookViewId="0">
      <pane ySplit="9" topLeftCell="A10" activePane="bottomLeft" state="frozen"/>
      <selection pane="bottomLeft" activeCell="C10" sqref="C10"/>
    </sheetView>
  </sheetViews>
  <sheetFormatPr defaultColWidth="14.42578125" defaultRowHeight="15.75" customHeight="1"/>
  <cols>
    <col min="1" max="1" width="13.28515625" customWidth="1"/>
    <col min="2" max="2" width="20.140625" customWidth="1"/>
    <col min="3" max="3" width="66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23"/>
  </cols>
  <sheetData>
    <row r="1" spans="1:8" customFormat="1" ht="24.95" customHeight="1">
      <c r="A1" s="14" t="s">
        <v>9</v>
      </c>
      <c r="B1" s="15"/>
      <c r="C1" s="12"/>
      <c r="D1" s="16"/>
      <c r="E1" s="18"/>
      <c r="F1" s="18"/>
      <c r="G1" s="17"/>
      <c r="H1" s="17"/>
    </row>
    <row r="2" spans="1:8" customFormat="1" ht="24.95" customHeight="1">
      <c r="A2" s="14" t="s">
        <v>10</v>
      </c>
      <c r="B2" s="15"/>
      <c r="C2" s="15"/>
      <c r="D2" s="17"/>
      <c r="E2" s="18"/>
      <c r="F2" s="18"/>
      <c r="G2" s="17"/>
      <c r="H2" s="17"/>
    </row>
    <row r="3" spans="1:8" customFormat="1" ht="24.95" customHeight="1">
      <c r="A3" s="14" t="s">
        <v>11</v>
      </c>
      <c r="B3" s="15"/>
      <c r="C3" s="15"/>
      <c r="D3" s="19"/>
      <c r="E3" s="19"/>
      <c r="F3" s="19"/>
      <c r="G3" s="19"/>
      <c r="H3" s="19"/>
    </row>
    <row r="4" spans="1:8" customFormat="1" ht="35.25" customHeight="1" thickBot="1">
      <c r="A4" s="15"/>
      <c r="B4" s="15"/>
      <c r="C4" s="15"/>
      <c r="D4" s="20"/>
      <c r="E4" s="11"/>
      <c r="F4" s="12"/>
      <c r="G4" s="13"/>
      <c r="H4" s="12"/>
    </row>
    <row r="5" spans="1:8" customFormat="1" ht="36" customHeight="1" thickBot="1">
      <c r="A5" s="35" t="s">
        <v>16</v>
      </c>
      <c r="B5" s="36"/>
      <c r="C5" s="36"/>
      <c r="D5" s="36"/>
      <c r="E5" s="36"/>
      <c r="F5" s="36"/>
      <c r="G5" s="36"/>
      <c r="H5" s="37"/>
    </row>
    <row r="6" spans="1:8" customFormat="1" ht="24" customHeight="1" thickBot="1">
      <c r="A6" s="21"/>
      <c r="B6" s="21"/>
      <c r="C6" s="21"/>
      <c r="D6" s="22" t="s">
        <v>0</v>
      </c>
      <c r="E6" s="33" t="s">
        <v>1</v>
      </c>
      <c r="F6" s="34"/>
      <c r="G6" s="31">
        <f>SUBTOTAL(9,H9:H10)</f>
        <v>4760</v>
      </c>
      <c r="H6" s="32"/>
    </row>
    <row r="7" spans="1:8" ht="15.75" customHeight="1" thickBot="1">
      <c r="A7" s="1"/>
      <c r="B7" s="1"/>
      <c r="C7" s="1"/>
      <c r="H7" s="23"/>
    </row>
    <row r="8" spans="1:8" ht="54.75" customHeight="1" thickBot="1">
      <c r="A8" s="2" t="s">
        <v>2</v>
      </c>
      <c r="B8" s="3" t="s">
        <v>3</v>
      </c>
      <c r="C8" s="4" t="str">
        <f ca="1">"UNIDADES EXECUTORAS = " &amp; COUNTA(C10:C10)</f>
        <v>UNIDADES EXECUTORAS = 1</v>
      </c>
      <c r="D8" s="3" t="s">
        <v>4</v>
      </c>
      <c r="E8" s="5" t="s">
        <v>5</v>
      </c>
      <c r="F8" s="5" t="s">
        <v>6</v>
      </c>
      <c r="G8" s="6" t="s">
        <v>7</v>
      </c>
      <c r="H8" s="24" t="s">
        <v>8</v>
      </c>
    </row>
    <row r="9" spans="1:8" ht="11.25" customHeight="1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25"/>
    </row>
    <row r="10" spans="1:8" s="14" customFormat="1" ht="24.95" customHeight="1">
      <c r="A10" s="30" t="str">
        <f ca="1">IFERROR(__xludf.DUMMYFUNCTION("""COMPUTED_VALUE"""),"Paraíso")</f>
        <v>Paraíso</v>
      </c>
      <c r="B10" s="26" t="str">
        <f ca="1">IFERROR(__xludf.DUMMYFUNCTION("""COMPUTED_VALUE"""),"Barrolandia")</f>
        <v>Barrolandia</v>
      </c>
      <c r="C10" s="26" t="str">
        <f ca="1">IFERROR(__xludf.DUMMYFUNCTION("""COMPUTED_VALUE"""),"ASSOC. DE A. DO COL. EST. PRES. TANCREDO NEVES")</f>
        <v>ASSOC. DE A. DO COL. EST. PRES. TANCREDO NEVES</v>
      </c>
      <c r="D10" s="26" t="s">
        <v>14</v>
      </c>
      <c r="E10" s="27" t="s">
        <v>12</v>
      </c>
      <c r="F10" s="27" t="s">
        <v>13</v>
      </c>
      <c r="G10" s="28" t="s">
        <v>15</v>
      </c>
      <c r="H10" s="29">
        <v>4760</v>
      </c>
    </row>
  </sheetData>
  <autoFilter ref="A9:H1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G6:H6"/>
    <mergeCell ref="E6:F6"/>
    <mergeCell ref="A5:H5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47047917187</cp:lastModifiedBy>
  <cp:lastPrinted>2020-03-03T17:42:57Z</cp:lastPrinted>
  <dcterms:modified xsi:type="dcterms:W3CDTF">2020-03-04T17:38:48Z</dcterms:modified>
</cp:coreProperties>
</file>